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РАБОТА\2024 - 2025\"/>
    </mc:Choice>
  </mc:AlternateContent>
  <bookViews>
    <workbookView xWindow="360" yWindow="12" windowWidth="20952" windowHeight="97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G196" i="1"/>
  <c r="L196" i="1"/>
  <c r="I196" i="1"/>
  <c r="F196" i="1"/>
</calcChain>
</file>

<file path=xl/sharedStrings.xml><?xml version="1.0" encoding="utf-8"?>
<sst xmlns="http://schemas.openxmlformats.org/spreadsheetml/2006/main" count="264" uniqueCount="83">
  <si>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</si>
  <si>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</si>
  <si>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</si>
  <si>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</si>
  <si>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</si>
  <si>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</si>
  <si>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</si>
  <si>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</si>
  <si>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</si>
  <si>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</si>
  <si>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</si>
  <si>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</si>
  <si>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</si>
  <si>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</si>
  <si>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</si>
  <si>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</si>
  <si>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</si>
  <si>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</si>
  <si>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</si>
  <si>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</si>
  <si>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</si>
  <si>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</si>
  <si>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</si>
  <si>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</si>
  <si>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</si>
  <si>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</si>
  <si>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</si>
  <si>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</si>
  <si>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</si>
  <si>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</si>
  <si>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</si>
  <si>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</si>
  <si>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</si>
  <si>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</si>
  <si>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</si>
  <si>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</si>
  <si>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</si>
  <si>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</si>
  <si>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</si>
  <si>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О.В.Миськова</t>
  </si>
  <si>
    <t>Директор</t>
  </si>
  <si>
    <t>МОУ "Окунайская СОШ №1"</t>
  </si>
  <si>
    <t>Апельсин</t>
  </si>
  <si>
    <t>Чай с лимоном</t>
  </si>
  <si>
    <t>Яблоко</t>
  </si>
  <si>
    <t>Чай с молоком</t>
  </si>
  <si>
    <t>Какао с молоком</t>
  </si>
  <si>
    <t>Каша пшенная молочная</t>
  </si>
  <si>
    <t>Чай с сахаром</t>
  </si>
  <si>
    <t>кисломол</t>
  </si>
  <si>
    <t>Йогурт</t>
  </si>
  <si>
    <t>Хлеб пшеничный</t>
  </si>
  <si>
    <t>десерт</t>
  </si>
  <si>
    <t>Бутерброд с маслом и сыром</t>
  </si>
  <si>
    <t>50/10/20</t>
  </si>
  <si>
    <t xml:space="preserve">Яйцо </t>
  </si>
  <si>
    <t xml:space="preserve">Каша молочная рисовая </t>
  </si>
  <si>
    <t>195/5</t>
  </si>
  <si>
    <t>Горошек консервированный</t>
  </si>
  <si>
    <t>Бутерброд с маслом с сыром</t>
  </si>
  <si>
    <t>Банан</t>
  </si>
  <si>
    <t>Алёнка шоколад</t>
  </si>
  <si>
    <t>Вафли</t>
  </si>
  <si>
    <t>Пюре картофельное  Тефтели рыбные</t>
  </si>
  <si>
    <t>Огурец маринованный</t>
  </si>
  <si>
    <t>Печенье</t>
  </si>
  <si>
    <t>Мармелад</t>
  </si>
  <si>
    <t>пром вып</t>
  </si>
  <si>
    <t>312  234</t>
  </si>
  <si>
    <t>302  271</t>
  </si>
  <si>
    <t>Соус сметанный</t>
  </si>
  <si>
    <t>202  271</t>
  </si>
  <si>
    <t>Соус томатный</t>
  </si>
  <si>
    <t>Пюре картофельное  Котлета рыбная</t>
  </si>
  <si>
    <t xml:space="preserve">Каша гречнеавя Котлета мясная </t>
  </si>
  <si>
    <t xml:space="preserve">Жаркое по-домашнему </t>
  </si>
  <si>
    <t>Макароны отварные Котлеты мясные</t>
  </si>
  <si>
    <t xml:space="preserve">Плов из курицы </t>
  </si>
  <si>
    <t>312  276</t>
  </si>
  <si>
    <t>Каша гречневая  Гуляш из свинины</t>
  </si>
  <si>
    <t>302  260</t>
  </si>
  <si>
    <t xml:space="preserve">Макароны отварные Котлеты из курицы </t>
  </si>
  <si>
    <t>202  294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</si>
</sst>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F32" sqref="F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 t="s">
        <v>57</v>
      </c>
      <c r="G6" s="42">
        <v>5.92</v>
      </c>
      <c r="H6" s="42">
        <v>3.6</v>
      </c>
      <c r="I6" s="42">
        <v>52.8</v>
      </c>
      <c r="J6" s="42">
        <v>267.27999999999997</v>
      </c>
      <c r="K6" s="42">
        <v>174</v>
      </c>
      <c r="L6" s="42"/>
    </row>
    <row r="7" spans="1:12" ht="14.4" x14ac:dyDescent="0.3">
      <c r="A7" s="23"/>
      <c r="B7" s="15"/>
      <c r="C7" s="11"/>
      <c r="D7" s="6"/>
      <c r="E7" s="41" t="s">
        <v>55</v>
      </c>
      <c r="F7" s="42">
        <v>40</v>
      </c>
      <c r="G7" s="42">
        <v>5.0999999999999996</v>
      </c>
      <c r="H7" s="42">
        <v>4.5999999999999996</v>
      </c>
      <c r="I7" s="42">
        <v>0.3</v>
      </c>
      <c r="J7" s="42">
        <v>63</v>
      </c>
      <c r="K7" s="42" t="s">
        <v>67</v>
      </c>
      <c r="L7" s="42"/>
    </row>
    <row r="8" spans="1:12" ht="14.4" x14ac:dyDescent="0.3">
      <c r="A8" s="23"/>
      <c r="B8" s="15"/>
      <c r="C8" s="11"/>
      <c r="D8" s="7" t="s">
        <v>22</v>
      </c>
      <c r="E8" s="41" t="s">
        <v>46</v>
      </c>
      <c r="F8" s="42">
        <v>200</v>
      </c>
      <c r="G8" s="42">
        <v>4.08</v>
      </c>
      <c r="H8" s="42">
        <v>3.54</v>
      </c>
      <c r="I8" s="42">
        <v>17.579999999999998</v>
      </c>
      <c r="J8" s="42">
        <v>118.5</v>
      </c>
      <c r="K8" s="42">
        <v>382</v>
      </c>
      <c r="L8" s="42"/>
    </row>
    <row r="9" spans="1:12" ht="14.4" x14ac:dyDescent="0.3">
      <c r="A9" s="23"/>
      <c r="B9" s="15"/>
      <c r="C9" s="11"/>
      <c r="D9" s="7" t="s">
        <v>23</v>
      </c>
      <c r="E9" s="41" t="s">
        <v>53</v>
      </c>
      <c r="F9" s="42" t="s">
        <v>54</v>
      </c>
      <c r="G9" s="42">
        <v>8.67</v>
      </c>
      <c r="H9" s="42">
        <v>13.65</v>
      </c>
      <c r="I9" s="42">
        <v>24.28</v>
      </c>
      <c r="J9" s="42">
        <v>254.65</v>
      </c>
      <c r="K9" s="42">
        <v>3</v>
      </c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2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2"/>
      <c r="L11" s="42"/>
    </row>
    <row r="12" spans="1:12" ht="14.4" x14ac:dyDescent="0.3">
      <c r="A12" s="23"/>
      <c r="B12" s="15"/>
      <c r="C12" s="11"/>
      <c r="D12" s="6" t="s">
        <v>49</v>
      </c>
      <c r="E12" s="41" t="s">
        <v>50</v>
      </c>
      <c r="F12" s="42">
        <v>95</v>
      </c>
      <c r="G12" s="42">
        <v>4.75</v>
      </c>
      <c r="H12" s="42">
        <v>3.04</v>
      </c>
      <c r="I12" s="42">
        <v>3.33</v>
      </c>
      <c r="J12" s="42">
        <v>59.68</v>
      </c>
      <c r="K12" s="42" t="s">
        <v>67</v>
      </c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335</v>
      </c>
      <c r="G13" s="19">
        <f t="shared" ref="G13:J13" si="0">SUM(G6:G12)</f>
        <v>28.52</v>
      </c>
      <c r="H13" s="19">
        <f t="shared" si="0"/>
        <v>28.43</v>
      </c>
      <c r="I13" s="19">
        <f t="shared" si="0"/>
        <v>98.289999999999992</v>
      </c>
      <c r="J13" s="19">
        <f t="shared" si="0"/>
        <v>763.1099999999999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335</v>
      </c>
      <c r="G24" s="32">
        <f t="shared" ref="G24:J24" si="4">G13+G23</f>
        <v>28.52</v>
      </c>
      <c r="H24" s="32">
        <f t="shared" si="4"/>
        <v>28.43</v>
      </c>
      <c r="I24" s="32">
        <f t="shared" si="4"/>
        <v>98.289999999999992</v>
      </c>
      <c r="J24" s="32">
        <f t="shared" si="4"/>
        <v>763.1099999999999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 t="s">
        <v>57</v>
      </c>
      <c r="G25" s="42">
        <v>9.4</v>
      </c>
      <c r="H25" s="42">
        <v>9.6999999999999993</v>
      </c>
      <c r="I25" s="42">
        <v>26.32</v>
      </c>
      <c r="J25" s="42">
        <v>230.18</v>
      </c>
      <c r="K25" s="42" t="s">
        <v>68</v>
      </c>
      <c r="L25" s="42"/>
    </row>
    <row r="26" spans="1:12" ht="14.4" x14ac:dyDescent="0.3">
      <c r="A26" s="14"/>
      <c r="B26" s="15"/>
      <c r="C26" s="11"/>
      <c r="D26" s="6"/>
      <c r="E26" s="41" t="s">
        <v>58</v>
      </c>
      <c r="F26" s="42">
        <v>60</v>
      </c>
      <c r="G26" s="42">
        <v>1.78</v>
      </c>
      <c r="H26" s="42">
        <v>3.11</v>
      </c>
      <c r="I26" s="42">
        <v>3.75</v>
      </c>
      <c r="J26" s="42">
        <v>50.11</v>
      </c>
      <c r="K26" s="42">
        <v>10</v>
      </c>
      <c r="L26" s="42"/>
    </row>
    <row r="27" spans="1:12" ht="14.4" x14ac:dyDescent="0.3">
      <c r="A27" s="14"/>
      <c r="B27" s="15"/>
      <c r="C27" s="11"/>
      <c r="D27" s="7" t="s">
        <v>22</v>
      </c>
      <c r="E27" s="41" t="s">
        <v>48</v>
      </c>
      <c r="F27" s="42">
        <v>200</v>
      </c>
      <c r="G27" s="42">
        <v>7.0000000000000007E-2</v>
      </c>
      <c r="H27" s="42">
        <v>0.02</v>
      </c>
      <c r="I27" s="42">
        <v>15</v>
      </c>
      <c r="J27" s="42">
        <v>60.46</v>
      </c>
      <c r="K27" s="42">
        <v>376</v>
      </c>
      <c r="L27" s="42"/>
    </row>
    <row r="28" spans="1:12" ht="14.4" x14ac:dyDescent="0.3">
      <c r="A28" s="14"/>
      <c r="B28" s="15"/>
      <c r="C28" s="11"/>
      <c r="D28" s="7" t="s">
        <v>23</v>
      </c>
      <c r="E28" s="41" t="s">
        <v>51</v>
      </c>
      <c r="F28" s="42">
        <v>50</v>
      </c>
      <c r="G28" s="42">
        <v>3.95</v>
      </c>
      <c r="H28" s="42">
        <v>0.5</v>
      </c>
      <c r="I28" s="42">
        <v>24.15</v>
      </c>
      <c r="J28" s="42">
        <v>116.9</v>
      </c>
      <c r="K28" s="42" t="s">
        <v>67</v>
      </c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2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2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2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310</v>
      </c>
      <c r="G32" s="19">
        <f t="shared" ref="G32" si="6">SUM(G25:G31)</f>
        <v>15.2</v>
      </c>
      <c r="H32" s="19">
        <f t="shared" ref="H32" si="7">SUM(H25:H31)</f>
        <v>13.329999999999998</v>
      </c>
      <c r="I32" s="19">
        <f t="shared" ref="I32" si="8">SUM(I25:I31)</f>
        <v>69.22</v>
      </c>
      <c r="J32" s="19">
        <f t="shared" ref="J32:L32" si="9">SUM(J25:J31)</f>
        <v>457.65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310</v>
      </c>
      <c r="G43" s="32">
        <f t="shared" ref="G43" si="14">G32+G42</f>
        <v>15.2</v>
      </c>
      <c r="H43" s="32">
        <f t="shared" ref="H43" si="15">H32+H42</f>
        <v>13.329999999999998</v>
      </c>
      <c r="I43" s="32">
        <f t="shared" ref="I43" si="16">I32+I42</f>
        <v>69.22</v>
      </c>
      <c r="J43" s="32">
        <f t="shared" ref="J43:L43" si="17">J32+J42</f>
        <v>457.65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2">
        <v>19.8</v>
      </c>
      <c r="H44" s="42">
        <v>22.27</v>
      </c>
      <c r="I44" s="42">
        <v>25.52</v>
      </c>
      <c r="J44" s="42">
        <v>381.71</v>
      </c>
      <c r="K44" s="42" t="s">
        <v>69</v>
      </c>
      <c r="L44" s="42"/>
    </row>
    <row r="45" spans="1:12" ht="14.4" x14ac:dyDescent="0.3">
      <c r="A45" s="23"/>
      <c r="B45" s="15"/>
      <c r="C45" s="11"/>
      <c r="D45" s="6"/>
      <c r="E45" s="41" t="s">
        <v>70</v>
      </c>
      <c r="F45" s="42">
        <v>30</v>
      </c>
      <c r="G45" s="42">
        <v>0.42</v>
      </c>
      <c r="H45" s="42">
        <v>1.49</v>
      </c>
      <c r="I45" s="42">
        <v>1.76</v>
      </c>
      <c r="J45" s="42">
        <v>22.13</v>
      </c>
      <c r="K45" s="42">
        <v>330</v>
      </c>
      <c r="L45" s="42"/>
    </row>
    <row r="46" spans="1:12" ht="14.4" x14ac:dyDescent="0.3">
      <c r="A46" s="23"/>
      <c r="B46" s="15"/>
      <c r="C46" s="11"/>
      <c r="D46" s="7" t="s">
        <v>22</v>
      </c>
      <c r="E46" s="41" t="s">
        <v>43</v>
      </c>
      <c r="F46" s="42">
        <v>200</v>
      </c>
      <c r="G46" s="42">
        <v>0.13</v>
      </c>
      <c r="H46" s="42">
        <v>0.02</v>
      </c>
      <c r="I46" s="42">
        <v>15.2</v>
      </c>
      <c r="J46" s="42">
        <v>61.5</v>
      </c>
      <c r="K46" s="42">
        <v>377</v>
      </c>
      <c r="L46" s="42"/>
    </row>
    <row r="47" spans="1:12" ht="14.4" x14ac:dyDescent="0.3">
      <c r="A47" s="23"/>
      <c r="B47" s="15"/>
      <c r="C47" s="11"/>
      <c r="D47" s="7" t="s">
        <v>23</v>
      </c>
      <c r="E47" s="41" t="s">
        <v>51</v>
      </c>
      <c r="F47" s="42">
        <v>50</v>
      </c>
      <c r="G47" s="42">
        <v>3.95</v>
      </c>
      <c r="H47" s="42">
        <v>0.5</v>
      </c>
      <c r="I47" s="42">
        <v>24.15</v>
      </c>
      <c r="J47" s="42">
        <v>116.9</v>
      </c>
      <c r="K47" s="42" t="s">
        <v>67</v>
      </c>
      <c r="L47" s="42"/>
    </row>
    <row r="48" spans="1:12" ht="14.4" x14ac:dyDescent="0.3">
      <c r="A48" s="23"/>
      <c r="B48" s="15"/>
      <c r="C48" s="11"/>
      <c r="D48" s="7" t="s">
        <v>24</v>
      </c>
      <c r="E48" s="41" t="s">
        <v>42</v>
      </c>
      <c r="F48" s="42">
        <v>100</v>
      </c>
      <c r="G48" s="42">
        <v>0.9</v>
      </c>
      <c r="H48" s="42">
        <v>0.2</v>
      </c>
      <c r="I48" s="42">
        <v>8.1300000000000008</v>
      </c>
      <c r="J48" s="42">
        <v>37.92</v>
      </c>
      <c r="K48" s="42" t="s">
        <v>67</v>
      </c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2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2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25.2</v>
      </c>
      <c r="H51" s="19">
        <f t="shared" ref="H51" si="19">SUM(H44:H50)</f>
        <v>24.479999999999997</v>
      </c>
      <c r="I51" s="19">
        <f t="shared" ref="I51" si="20">SUM(I44:I50)</f>
        <v>74.759999999999991</v>
      </c>
      <c r="J51" s="19">
        <f t="shared" ref="J51:L51" si="21">SUM(J44:J50)</f>
        <v>620.16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580</v>
      </c>
      <c r="G62" s="32">
        <f t="shared" ref="G62" si="26">G51+G61</f>
        <v>25.2</v>
      </c>
      <c r="H62" s="32">
        <f t="shared" ref="H62" si="27">H51+H61</f>
        <v>24.479999999999997</v>
      </c>
      <c r="I62" s="32">
        <f t="shared" ref="I62" si="28">I51+I61</f>
        <v>74.759999999999991</v>
      </c>
      <c r="J62" s="32">
        <f t="shared" ref="J62:L62" si="29">J51+J61</f>
        <v>620.16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175</v>
      </c>
      <c r="G63" s="42">
        <v>12.3</v>
      </c>
      <c r="H63" s="42">
        <v>29.5</v>
      </c>
      <c r="I63" s="42">
        <v>16.579999999999998</v>
      </c>
      <c r="J63" s="42">
        <v>381.02</v>
      </c>
      <c r="K63" s="42">
        <v>259</v>
      </c>
      <c r="L63" s="42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2"/>
      <c r="L64" s="42"/>
    </row>
    <row r="65" spans="1:12" ht="14.4" x14ac:dyDescent="0.3">
      <c r="A65" s="23"/>
      <c r="B65" s="15"/>
      <c r="C65" s="11"/>
      <c r="D65" s="7" t="s">
        <v>22</v>
      </c>
      <c r="E65" s="41" t="s">
        <v>45</v>
      </c>
      <c r="F65" s="42">
        <v>200</v>
      </c>
      <c r="G65" s="42">
        <v>1.52</v>
      </c>
      <c r="H65" s="42">
        <v>1.35</v>
      </c>
      <c r="I65" s="42">
        <v>15.9</v>
      </c>
      <c r="J65" s="42">
        <v>81.83</v>
      </c>
      <c r="K65" s="42">
        <v>378</v>
      </c>
      <c r="L65" s="42"/>
    </row>
    <row r="66" spans="1:12" ht="14.4" x14ac:dyDescent="0.3">
      <c r="A66" s="23"/>
      <c r="B66" s="15"/>
      <c r="C66" s="11"/>
      <c r="D66" s="7" t="s">
        <v>23</v>
      </c>
      <c r="E66" s="41" t="s">
        <v>51</v>
      </c>
      <c r="F66" s="42">
        <v>50</v>
      </c>
      <c r="G66" s="42">
        <v>3.95</v>
      </c>
      <c r="H66" s="42">
        <v>0.5</v>
      </c>
      <c r="I66" s="42">
        <v>24.15</v>
      </c>
      <c r="J66" s="42">
        <v>116.9</v>
      </c>
      <c r="K66" s="42" t="s">
        <v>67</v>
      </c>
      <c r="L66" s="42"/>
    </row>
    <row r="67" spans="1:12" ht="14.4" x14ac:dyDescent="0.3">
      <c r="A67" s="23"/>
      <c r="B67" s="15"/>
      <c r="C67" s="11"/>
      <c r="D67" s="7" t="s">
        <v>24</v>
      </c>
      <c r="E67" s="41" t="s">
        <v>44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44.4</v>
      </c>
      <c r="K67" s="42" t="s">
        <v>67</v>
      </c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2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2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18.169999999999998</v>
      </c>
      <c r="H70" s="19">
        <f t="shared" ref="H70" si="31">SUM(H63:H69)</f>
        <v>31.75</v>
      </c>
      <c r="I70" s="19">
        <f t="shared" ref="I70" si="32">SUM(I63:I69)</f>
        <v>66.429999999999993</v>
      </c>
      <c r="J70" s="19">
        <f t="shared" ref="J70:L70" si="33">SUM(J63:J69)</f>
        <v>624.15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525</v>
      </c>
      <c r="G81" s="32">
        <f t="shared" ref="G81" si="38">G70+G80</f>
        <v>18.169999999999998</v>
      </c>
      <c r="H81" s="32">
        <f t="shared" ref="H81" si="39">H70+H80</f>
        <v>31.75</v>
      </c>
      <c r="I81" s="32">
        <f t="shared" ref="I81" si="40">I70+I80</f>
        <v>66.429999999999993</v>
      </c>
      <c r="J81" s="32">
        <f t="shared" ref="J81:L81" si="41">J70+J80</f>
        <v>624.15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2">
        <v>20.72</v>
      </c>
      <c r="H82" s="42">
        <v>17.93</v>
      </c>
      <c r="I82" s="42">
        <v>33.53</v>
      </c>
      <c r="J82" s="42">
        <v>378.37</v>
      </c>
      <c r="K82" s="42" t="s">
        <v>71</v>
      </c>
      <c r="L82" s="42"/>
    </row>
    <row r="83" spans="1:12" ht="14.4" x14ac:dyDescent="0.3">
      <c r="A83" s="23"/>
      <c r="B83" s="15"/>
      <c r="C83" s="11"/>
      <c r="D83" s="6"/>
      <c r="E83" s="41" t="s">
        <v>72</v>
      </c>
      <c r="F83" s="42">
        <v>30</v>
      </c>
      <c r="G83" s="42">
        <v>0.34</v>
      </c>
      <c r="H83" s="42">
        <v>1.26</v>
      </c>
      <c r="I83" s="42">
        <v>2.4</v>
      </c>
      <c r="J83" s="42">
        <v>22.3</v>
      </c>
      <c r="K83" s="42">
        <v>366</v>
      </c>
      <c r="L83" s="42"/>
    </row>
    <row r="84" spans="1:12" ht="14.4" x14ac:dyDescent="0.3">
      <c r="A84" s="23"/>
      <c r="B84" s="15"/>
      <c r="C84" s="11"/>
      <c r="D84" s="7" t="s">
        <v>22</v>
      </c>
      <c r="E84" s="41" t="s">
        <v>43</v>
      </c>
      <c r="F84" s="42">
        <v>200</v>
      </c>
      <c r="G84" s="42">
        <v>0.13</v>
      </c>
      <c r="H84" s="42">
        <v>0.02</v>
      </c>
      <c r="I84" s="42">
        <v>15.2</v>
      </c>
      <c r="J84" s="42">
        <v>61.5</v>
      </c>
      <c r="K84" s="42">
        <v>377</v>
      </c>
      <c r="L84" s="42"/>
    </row>
    <row r="85" spans="1:12" ht="14.4" x14ac:dyDescent="0.3">
      <c r="A85" s="23"/>
      <c r="B85" s="15"/>
      <c r="C85" s="11"/>
      <c r="D85" s="7" t="s">
        <v>23</v>
      </c>
      <c r="E85" s="41" t="s">
        <v>51</v>
      </c>
      <c r="F85" s="42">
        <v>50</v>
      </c>
      <c r="G85" s="42">
        <v>3.95</v>
      </c>
      <c r="H85" s="42">
        <v>0.5</v>
      </c>
      <c r="I85" s="42">
        <v>24.15</v>
      </c>
      <c r="J85" s="42">
        <v>116.9</v>
      </c>
      <c r="K85" s="42" t="s">
        <v>67</v>
      </c>
      <c r="L85" s="42"/>
    </row>
    <row r="86" spans="1:12" ht="14.4" x14ac:dyDescent="0.3">
      <c r="A86" s="23"/>
      <c r="B86" s="15"/>
      <c r="C86" s="11"/>
      <c r="D86" s="7" t="s">
        <v>24</v>
      </c>
      <c r="E86" s="41" t="s">
        <v>44</v>
      </c>
      <c r="F86" s="42">
        <v>100</v>
      </c>
      <c r="G86" s="42">
        <v>0.4</v>
      </c>
      <c r="H86" s="42">
        <v>0.4</v>
      </c>
      <c r="I86" s="42">
        <v>9.8000000000000007</v>
      </c>
      <c r="J86" s="42">
        <v>44.4</v>
      </c>
      <c r="K86" s="42" t="s">
        <v>67</v>
      </c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2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2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25.539999999999996</v>
      </c>
      <c r="H89" s="19">
        <f t="shared" ref="H89" si="43">SUM(H82:H88)</f>
        <v>20.11</v>
      </c>
      <c r="I89" s="19">
        <f t="shared" ref="I89" si="44">SUM(I82:I88)</f>
        <v>85.08</v>
      </c>
      <c r="J89" s="19">
        <f t="shared" ref="J89:L89" si="45">SUM(J82:J88)</f>
        <v>623.47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580</v>
      </c>
      <c r="G100" s="32">
        <f t="shared" ref="G100" si="50">G89+G99</f>
        <v>25.539999999999996</v>
      </c>
      <c r="H100" s="32">
        <f t="shared" ref="H100" si="51">H89+H99</f>
        <v>20.11</v>
      </c>
      <c r="I100" s="32">
        <f t="shared" ref="I100" si="52">I89+I99</f>
        <v>85.08</v>
      </c>
      <c r="J100" s="32">
        <f t="shared" ref="J100:L100" si="53">J89+J99</f>
        <v>623.47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 t="s">
        <v>57</v>
      </c>
      <c r="G101" s="42">
        <v>7.15</v>
      </c>
      <c r="H101" s="42">
        <v>11.16</v>
      </c>
      <c r="I101" s="42">
        <v>35.28</v>
      </c>
      <c r="J101" s="42">
        <v>270.16000000000003</v>
      </c>
      <c r="K101" s="42">
        <v>182</v>
      </c>
      <c r="L101" s="42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2"/>
      <c r="L102" s="42"/>
    </row>
    <row r="103" spans="1:12" ht="14.4" x14ac:dyDescent="0.3">
      <c r="A103" s="23"/>
      <c r="B103" s="15"/>
      <c r="C103" s="11"/>
      <c r="D103" s="7" t="s">
        <v>22</v>
      </c>
      <c r="E103" s="41" t="s">
        <v>48</v>
      </c>
      <c r="F103" s="42">
        <v>200</v>
      </c>
      <c r="G103" s="42">
        <v>7.0000000000000007E-2</v>
      </c>
      <c r="H103" s="42">
        <v>0.02</v>
      </c>
      <c r="I103" s="42">
        <v>15</v>
      </c>
      <c r="J103" s="42">
        <v>60.46</v>
      </c>
      <c r="K103" s="42">
        <v>376</v>
      </c>
      <c r="L103" s="42"/>
    </row>
    <row r="104" spans="1:12" ht="14.4" x14ac:dyDescent="0.3">
      <c r="A104" s="23"/>
      <c r="B104" s="15"/>
      <c r="C104" s="11"/>
      <c r="D104" s="7" t="s">
        <v>23</v>
      </c>
      <c r="E104" s="41" t="s">
        <v>59</v>
      </c>
      <c r="F104" s="42" t="s">
        <v>54</v>
      </c>
      <c r="G104" s="42">
        <v>8.67</v>
      </c>
      <c r="H104" s="42">
        <v>13.65</v>
      </c>
      <c r="I104" s="42">
        <v>24.28</v>
      </c>
      <c r="J104" s="42">
        <v>254.65</v>
      </c>
      <c r="K104" s="42">
        <v>3</v>
      </c>
      <c r="L104" s="42"/>
    </row>
    <row r="105" spans="1:12" ht="14.4" x14ac:dyDescent="0.3">
      <c r="A105" s="23"/>
      <c r="B105" s="15"/>
      <c r="C105" s="11"/>
      <c r="D105" s="7" t="s">
        <v>24</v>
      </c>
      <c r="E105" s="41" t="s">
        <v>60</v>
      </c>
      <c r="F105" s="42">
        <v>100</v>
      </c>
      <c r="G105" s="42">
        <v>1.5</v>
      </c>
      <c r="H105" s="42">
        <v>0.5</v>
      </c>
      <c r="I105" s="42">
        <v>21</v>
      </c>
      <c r="J105" s="42">
        <v>94.5</v>
      </c>
      <c r="K105" s="42" t="s">
        <v>67</v>
      </c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2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2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300</v>
      </c>
      <c r="G108" s="19">
        <f t="shared" ref="G108:J108" si="54">SUM(G101:G107)</f>
        <v>17.39</v>
      </c>
      <c r="H108" s="19">
        <f t="shared" si="54"/>
        <v>25.33</v>
      </c>
      <c r="I108" s="19">
        <f t="shared" si="54"/>
        <v>95.56</v>
      </c>
      <c r="J108" s="19">
        <f t="shared" si="54"/>
        <v>679.77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300</v>
      </c>
      <c r="G119" s="32">
        <f t="shared" ref="G119" si="58">G108+G118</f>
        <v>17.39</v>
      </c>
      <c r="H119" s="32">
        <f t="shared" ref="H119" si="59">H108+H118</f>
        <v>25.33</v>
      </c>
      <c r="I119" s="32">
        <f t="shared" ref="I119" si="60">I108+I118</f>
        <v>95.56</v>
      </c>
      <c r="J119" s="32">
        <f t="shared" ref="J119:L119" si="61">J108+J118</f>
        <v>679.77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2">
        <v>15.2</v>
      </c>
      <c r="H120" s="42">
        <v>13</v>
      </c>
      <c r="I120" s="42">
        <v>36.200000000000003</v>
      </c>
      <c r="J120" s="42">
        <v>322.60000000000002</v>
      </c>
      <c r="K120" s="42">
        <v>291</v>
      </c>
      <c r="L120" s="42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2"/>
      <c r="L121" s="42"/>
    </row>
    <row r="122" spans="1:12" ht="14.4" x14ac:dyDescent="0.3">
      <c r="A122" s="14"/>
      <c r="B122" s="15"/>
      <c r="C122" s="11"/>
      <c r="D122" s="7" t="s">
        <v>22</v>
      </c>
      <c r="E122" s="41" t="s">
        <v>43</v>
      </c>
      <c r="F122" s="42">
        <v>200</v>
      </c>
      <c r="G122" s="42">
        <v>0.13</v>
      </c>
      <c r="H122" s="42">
        <v>0.02</v>
      </c>
      <c r="I122" s="42">
        <v>15.2</v>
      </c>
      <c r="J122" s="42">
        <v>61.5</v>
      </c>
      <c r="K122" s="42">
        <v>377</v>
      </c>
      <c r="L122" s="42"/>
    </row>
    <row r="123" spans="1:12" ht="14.4" x14ac:dyDescent="0.3">
      <c r="A123" s="14"/>
      <c r="B123" s="15"/>
      <c r="C123" s="11"/>
      <c r="D123" s="7" t="s">
        <v>23</v>
      </c>
      <c r="E123" s="41" t="s">
        <v>51</v>
      </c>
      <c r="F123" s="42">
        <v>50</v>
      </c>
      <c r="G123" s="42">
        <v>3.95</v>
      </c>
      <c r="H123" s="42">
        <v>0.5</v>
      </c>
      <c r="I123" s="42">
        <v>24.15</v>
      </c>
      <c r="J123" s="42">
        <v>116.9</v>
      </c>
      <c r="K123" s="42" t="s">
        <v>67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2"/>
      <c r="L124" s="42"/>
    </row>
    <row r="125" spans="1:12" ht="14.4" x14ac:dyDescent="0.3">
      <c r="A125" s="14"/>
      <c r="B125" s="15"/>
      <c r="C125" s="11"/>
      <c r="D125" s="6" t="s">
        <v>52</v>
      </c>
      <c r="E125" s="41" t="s">
        <v>62</v>
      </c>
      <c r="F125" s="42">
        <v>70</v>
      </c>
      <c r="G125" s="42">
        <v>1.96</v>
      </c>
      <c r="H125" s="42">
        <v>2.31</v>
      </c>
      <c r="I125" s="42">
        <v>54.11</v>
      </c>
      <c r="J125" s="42">
        <v>245.07</v>
      </c>
      <c r="K125" s="42" t="s">
        <v>67</v>
      </c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2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21.240000000000002</v>
      </c>
      <c r="H127" s="19">
        <f t="shared" si="62"/>
        <v>15.83</v>
      </c>
      <c r="I127" s="19">
        <f t="shared" si="62"/>
        <v>129.66000000000003</v>
      </c>
      <c r="J127" s="19">
        <f t="shared" si="62"/>
        <v>746.06999999999994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520</v>
      </c>
      <c r="G138" s="32">
        <f t="shared" ref="G138" si="66">G127+G137</f>
        <v>21.240000000000002</v>
      </c>
      <c r="H138" s="32">
        <f t="shared" ref="H138" si="67">H127+H137</f>
        <v>15.83</v>
      </c>
      <c r="I138" s="32">
        <f t="shared" ref="I138" si="68">I127+I137</f>
        <v>129.66000000000003</v>
      </c>
      <c r="J138" s="32">
        <f t="shared" ref="J138:L138" si="69">J127+J137</f>
        <v>746.06999999999994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2">
        <v>9.06</v>
      </c>
      <c r="H139" s="42">
        <v>10.28</v>
      </c>
      <c r="I139" s="42">
        <v>25.76</v>
      </c>
      <c r="J139" s="42">
        <v>231.8</v>
      </c>
      <c r="K139" s="42" t="s">
        <v>78</v>
      </c>
      <c r="L139" s="42"/>
    </row>
    <row r="140" spans="1:12" ht="14.4" x14ac:dyDescent="0.3">
      <c r="A140" s="23"/>
      <c r="B140" s="15"/>
      <c r="C140" s="11"/>
      <c r="D140" s="6"/>
      <c r="E140" s="41" t="s">
        <v>64</v>
      </c>
      <c r="F140" s="42">
        <v>60</v>
      </c>
      <c r="G140" s="42">
        <v>0.48</v>
      </c>
      <c r="H140" s="42">
        <v>0.06</v>
      </c>
      <c r="I140" s="42">
        <v>1.02</v>
      </c>
      <c r="J140" s="42">
        <v>6.54</v>
      </c>
      <c r="K140" s="42" t="s">
        <v>67</v>
      </c>
      <c r="L140" s="42"/>
    </row>
    <row r="141" spans="1:12" ht="14.4" x14ac:dyDescent="0.3">
      <c r="A141" s="23"/>
      <c r="B141" s="15"/>
      <c r="C141" s="11"/>
      <c r="D141" s="7" t="s">
        <v>22</v>
      </c>
      <c r="E141" s="41" t="s">
        <v>48</v>
      </c>
      <c r="F141" s="42">
        <v>200</v>
      </c>
      <c r="G141" s="42">
        <v>7.0000000000000007E-2</v>
      </c>
      <c r="H141" s="42">
        <v>0.02</v>
      </c>
      <c r="I141" s="42">
        <v>15</v>
      </c>
      <c r="J141" s="42">
        <v>60.46</v>
      </c>
      <c r="K141" s="42">
        <v>376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41" t="s">
        <v>51</v>
      </c>
      <c r="F142" s="42">
        <v>50</v>
      </c>
      <c r="G142" s="42">
        <v>3.95</v>
      </c>
      <c r="H142" s="42">
        <v>0.5</v>
      </c>
      <c r="I142" s="42">
        <v>24.15</v>
      </c>
      <c r="J142" s="42">
        <v>116.9</v>
      </c>
      <c r="K142" s="42" t="s">
        <v>67</v>
      </c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2"/>
      <c r="L143" s="42"/>
    </row>
    <row r="144" spans="1:12" ht="14.4" x14ac:dyDescent="0.3">
      <c r="A144" s="23"/>
      <c r="B144" s="15"/>
      <c r="C144" s="11"/>
      <c r="D144" s="6" t="s">
        <v>52</v>
      </c>
      <c r="E144" s="41" t="s">
        <v>61</v>
      </c>
      <c r="F144" s="42">
        <v>15</v>
      </c>
      <c r="G144" s="42">
        <v>1.45</v>
      </c>
      <c r="H144" s="42">
        <v>5.2</v>
      </c>
      <c r="I144" s="42">
        <v>7.55</v>
      </c>
      <c r="J144" s="42">
        <v>82.8</v>
      </c>
      <c r="K144" s="42" t="s">
        <v>67</v>
      </c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2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15.010000000000002</v>
      </c>
      <c r="H146" s="19">
        <f t="shared" si="70"/>
        <v>16.059999999999999</v>
      </c>
      <c r="I146" s="19">
        <f t="shared" si="70"/>
        <v>73.48</v>
      </c>
      <c r="J146" s="19">
        <f t="shared" si="70"/>
        <v>498.50000000000006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525</v>
      </c>
      <c r="G157" s="32">
        <f t="shared" ref="G157" si="74">G146+G156</f>
        <v>15.010000000000002</v>
      </c>
      <c r="H157" s="32">
        <f t="shared" ref="H157" si="75">H146+H156</f>
        <v>16.059999999999999</v>
      </c>
      <c r="I157" s="32">
        <f t="shared" ref="I157" si="76">I146+I156</f>
        <v>73.48</v>
      </c>
      <c r="J157" s="32">
        <f t="shared" ref="J157:L157" si="77">J146+J156</f>
        <v>498.50000000000006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2">
        <v>12.11</v>
      </c>
      <c r="H158" s="42">
        <v>27.42</v>
      </c>
      <c r="I158" s="42">
        <v>19.829999999999998</v>
      </c>
      <c r="J158" s="42">
        <v>374.54</v>
      </c>
      <c r="K158" s="42" t="s">
        <v>80</v>
      </c>
      <c r="L158" s="42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2"/>
      <c r="L159" s="42"/>
    </row>
    <row r="160" spans="1:12" ht="14.4" x14ac:dyDescent="0.3">
      <c r="A160" s="23"/>
      <c r="B160" s="15"/>
      <c r="C160" s="11"/>
      <c r="D160" s="7" t="s">
        <v>22</v>
      </c>
      <c r="E160" s="41" t="s">
        <v>48</v>
      </c>
      <c r="F160" s="42">
        <v>200</v>
      </c>
      <c r="G160" s="42">
        <v>7.0000000000000007E-2</v>
      </c>
      <c r="H160" s="42">
        <v>0.02</v>
      </c>
      <c r="I160" s="42">
        <v>15</v>
      </c>
      <c r="J160" s="42">
        <v>60.46</v>
      </c>
      <c r="K160" s="42">
        <v>376</v>
      </c>
      <c r="L160" s="42"/>
    </row>
    <row r="161" spans="1:12" ht="14.4" x14ac:dyDescent="0.3">
      <c r="A161" s="23"/>
      <c r="B161" s="15"/>
      <c r="C161" s="11"/>
      <c r="D161" s="7" t="s">
        <v>23</v>
      </c>
      <c r="E161" s="41" t="s">
        <v>51</v>
      </c>
      <c r="F161" s="42">
        <v>50</v>
      </c>
      <c r="G161" s="42">
        <v>3.95</v>
      </c>
      <c r="H161" s="42">
        <v>0.5</v>
      </c>
      <c r="I161" s="42">
        <v>24.15</v>
      </c>
      <c r="J161" s="42">
        <v>116.9</v>
      </c>
      <c r="K161" s="42" t="s">
        <v>67</v>
      </c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2"/>
      <c r="L162" s="42"/>
    </row>
    <row r="163" spans="1:12" ht="14.4" x14ac:dyDescent="0.3">
      <c r="A163" s="23"/>
      <c r="B163" s="15"/>
      <c r="C163" s="11"/>
      <c r="D163" s="6"/>
      <c r="E163" s="41" t="s">
        <v>65</v>
      </c>
      <c r="F163" s="42">
        <v>50</v>
      </c>
      <c r="G163" s="42">
        <v>3.75</v>
      </c>
      <c r="H163" s="42">
        <v>4.9000000000000004</v>
      </c>
      <c r="I163" s="42">
        <v>37.200000000000003</v>
      </c>
      <c r="J163" s="42">
        <v>207.09</v>
      </c>
      <c r="K163" s="42" t="s">
        <v>67</v>
      </c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2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19.88</v>
      </c>
      <c r="H165" s="19">
        <f t="shared" si="78"/>
        <v>32.840000000000003</v>
      </c>
      <c r="I165" s="19">
        <f t="shared" si="78"/>
        <v>96.18</v>
      </c>
      <c r="J165" s="19">
        <f t="shared" si="78"/>
        <v>758.99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19.88</v>
      </c>
      <c r="H176" s="32">
        <f t="shared" ref="H176" si="83">H165+H175</f>
        <v>32.840000000000003</v>
      </c>
      <c r="I176" s="32">
        <f t="shared" ref="I176" si="84">I165+I175</f>
        <v>96.18</v>
      </c>
      <c r="J176" s="32">
        <f t="shared" ref="J176:L176" si="85">J165+J175</f>
        <v>758.99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200</v>
      </c>
      <c r="G177" s="42">
        <v>19.59</v>
      </c>
      <c r="H177" s="42">
        <v>3.91</v>
      </c>
      <c r="I177" s="42">
        <v>38.130000000000003</v>
      </c>
      <c r="J177" s="42">
        <v>266.07</v>
      </c>
      <c r="K177" s="42" t="s">
        <v>82</v>
      </c>
      <c r="L177" s="42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2"/>
      <c r="L178" s="42"/>
    </row>
    <row r="179" spans="1:12" ht="14.4" x14ac:dyDescent="0.3">
      <c r="A179" s="23"/>
      <c r="B179" s="15"/>
      <c r="C179" s="11"/>
      <c r="D179" s="7" t="s">
        <v>22</v>
      </c>
      <c r="E179" s="41" t="s">
        <v>45</v>
      </c>
      <c r="F179" s="42">
        <v>200</v>
      </c>
      <c r="G179" s="42">
        <v>1.52</v>
      </c>
      <c r="H179" s="42">
        <v>1.35</v>
      </c>
      <c r="I179" s="42">
        <v>15.9</v>
      </c>
      <c r="J179" s="42">
        <v>81.83</v>
      </c>
      <c r="K179" s="42">
        <v>378</v>
      </c>
      <c r="L179" s="42"/>
    </row>
    <row r="180" spans="1:12" ht="14.4" x14ac:dyDescent="0.3">
      <c r="A180" s="23"/>
      <c r="B180" s="15"/>
      <c r="C180" s="11"/>
      <c r="D180" s="7" t="s">
        <v>23</v>
      </c>
      <c r="E180" s="41" t="s">
        <v>51</v>
      </c>
      <c r="F180" s="42">
        <v>50</v>
      </c>
      <c r="G180" s="42">
        <v>3.95</v>
      </c>
      <c r="H180" s="42">
        <v>0.5</v>
      </c>
      <c r="I180" s="42">
        <v>24.15</v>
      </c>
      <c r="J180" s="42">
        <v>116.9</v>
      </c>
      <c r="K180" s="42" t="s">
        <v>67</v>
      </c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2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2"/>
      <c r="L182" s="42"/>
    </row>
    <row r="183" spans="1:12" ht="14.4" x14ac:dyDescent="0.3">
      <c r="A183" s="23"/>
      <c r="B183" s="15"/>
      <c r="C183" s="11"/>
      <c r="D183" s="6"/>
      <c r="E183" s="41" t="s">
        <v>66</v>
      </c>
      <c r="F183" s="42">
        <v>50</v>
      </c>
      <c r="G183" s="42">
        <v>0.05</v>
      </c>
      <c r="H183" s="42">
        <v>0</v>
      </c>
      <c r="I183" s="42">
        <v>39.700000000000003</v>
      </c>
      <c r="J183" s="42">
        <v>159</v>
      </c>
      <c r="K183" s="42" t="s">
        <v>67</v>
      </c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25.11</v>
      </c>
      <c r="H184" s="19">
        <f t="shared" si="86"/>
        <v>5.76</v>
      </c>
      <c r="I184" s="19">
        <f t="shared" si="86"/>
        <v>117.88000000000001</v>
      </c>
      <c r="J184" s="19">
        <f t="shared" si="86"/>
        <v>623.79999999999995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25.11</v>
      </c>
      <c r="H195" s="32">
        <f t="shared" ref="H195" si="91">H184+H194</f>
        <v>5.76</v>
      </c>
      <c r="I195" s="32">
        <f t="shared" ref="I195" si="92">I184+I194</f>
        <v>117.88000000000001</v>
      </c>
      <c r="J195" s="32">
        <f t="shared" ref="J195:L195" si="93">J184+J194</f>
        <v>623.79999999999995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21.125999999999998</v>
      </c>
      <c r="H196" s="34">
        <f t="shared" si="94"/>
        <v>21.392000000000003</v>
      </c>
      <c r="I196" s="34">
        <f t="shared" si="94"/>
        <v>90.654000000000011</v>
      </c>
      <c r="J196" s="34">
        <f t="shared" si="94"/>
        <v>639.56700000000001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2024-08-23T08:37:29Z</dcterms:modified>
</cp:coreProperties>
</file>